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āme " sheetId="1" r:id="rId1"/>
    <sheet name="Skaidrojošs apraksts " sheetId="2" r:id="rId2"/>
    <sheet name="Lapa3" sheetId="3" state="hidden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5" i="1"/>
  <c r="M15"/>
  <c r="L15"/>
  <c r="O15" s="1"/>
  <c r="J15"/>
  <c r="E15"/>
  <c r="K15" s="1"/>
  <c r="N14"/>
  <c r="M14"/>
  <c r="O14" s="1"/>
  <c r="L14"/>
  <c r="J14"/>
  <c r="E14"/>
  <c r="K14" s="1"/>
  <c r="N13"/>
  <c r="M13"/>
  <c r="L13"/>
  <c r="O13" s="1"/>
  <c r="J13"/>
  <c r="E13"/>
  <c r="K13" s="1"/>
  <c r="N12"/>
  <c r="M12"/>
  <c r="M16" s="1"/>
  <c r="L12"/>
  <c r="J12"/>
  <c r="E12"/>
  <c r="K12" s="1"/>
  <c r="N11"/>
  <c r="N16" s="1"/>
  <c r="M11"/>
  <c r="L11"/>
  <c r="L16" s="1"/>
  <c r="O17" s="1"/>
  <c r="J11"/>
  <c r="E11"/>
  <c r="K11" s="1"/>
  <c r="K16" s="1"/>
  <c r="O12" l="1"/>
  <c r="O11"/>
  <c r="O16" s="1"/>
  <c r="O18" s="1"/>
  <c r="O19" l="1"/>
  <c r="O20"/>
</calcChain>
</file>

<file path=xl/sharedStrings.xml><?xml version="1.0" encoding="utf-8"?>
<sst xmlns="http://schemas.openxmlformats.org/spreadsheetml/2006/main" count="74" uniqueCount="61">
  <si>
    <t xml:space="preserve">Tāme </t>
  </si>
  <si>
    <t>Objekta nosaukums:</t>
  </si>
  <si>
    <t>Bruģa izbūve daudzdzīvokļu mājai Brīvības ielā 89, Balvos</t>
  </si>
  <si>
    <t>Objekta adrese:</t>
  </si>
  <si>
    <t>Brīvības iela 89, Balvi, Balvu novads, LV-4501</t>
  </si>
  <si>
    <t>Pasūtītājs</t>
  </si>
  <si>
    <t>Dzīvojamās mājas Brīvības ielā 89, Balvos dzīvokļu īpašnieki</t>
  </si>
  <si>
    <t>Tāmes tiešās izmaksas, EUR</t>
  </si>
  <si>
    <t>Nr.p.k.</t>
  </si>
  <si>
    <t>Darba nosaukums vai darbu un materiālu apraksts</t>
  </si>
  <si>
    <t>Mērv.</t>
  </si>
  <si>
    <t xml:space="preserve">Daudz. </t>
  </si>
  <si>
    <t>Vienības izmaksas</t>
  </si>
  <si>
    <t>Kopā ar visu apjomu</t>
  </si>
  <si>
    <t>laika norma (c/h)</t>
  </si>
  <si>
    <r>
      <rPr>
        <sz val="10"/>
        <color rgb="FF000000"/>
        <rFont val="Times New Roman"/>
        <family val="1"/>
        <charset val="1"/>
      </rPr>
      <t xml:space="preserve">darba samaksas likme </t>
    </r>
    <r>
      <rPr>
        <i/>
        <sz val="10"/>
        <color rgb="FF000000"/>
        <rFont val="Times New Roman"/>
        <family val="1"/>
        <charset val="1"/>
      </rPr>
      <t>(EUR</t>
    </r>
    <r>
      <rPr>
        <b/>
        <i/>
        <sz val="10"/>
        <color rgb="FF000000"/>
        <rFont val="Times New Roman"/>
        <family val="1"/>
        <charset val="186"/>
      </rPr>
      <t>/h)</t>
    </r>
  </si>
  <si>
    <r>
      <rPr>
        <sz val="10"/>
        <color rgb="FF000000"/>
        <rFont val="Times New Roman"/>
        <family val="1"/>
        <charset val="1"/>
      </rPr>
      <t>darba alga (</t>
    </r>
    <r>
      <rPr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</si>
  <si>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r>
      <rPr>
        <sz val="10"/>
        <color rgb="FF000000"/>
        <rFont val="Times New Roman"/>
        <family val="1"/>
        <charset val="1"/>
      </rPr>
      <t>materiāli (EUR</t>
    </r>
    <r>
      <rPr>
        <b/>
        <i/>
        <sz val="10"/>
        <color rgb="FF414142"/>
        <rFont val="Times New Roman"/>
        <family val="1"/>
        <charset val="186"/>
      </rPr>
      <t>)</t>
    </r>
  </si>
  <si>
    <r>
      <rPr>
        <sz val="10"/>
        <color rgb="FF000000"/>
        <rFont val="Times New Roman"/>
        <family val="1"/>
        <charset val="1"/>
      </rPr>
      <t>Mehānismi (</t>
    </r>
    <r>
      <rPr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</si>
  <si>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r>
      <rPr>
        <b/>
        <sz val="10"/>
        <color rgb="FF000000"/>
        <rFont val="Times New Roman"/>
        <family val="1"/>
        <charset val="1"/>
      </rPr>
      <t>Kopā (</t>
    </r>
    <r>
      <rPr>
        <b/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</si>
  <si>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t>darbietilpība (c/h)</t>
  </si>
  <si>
    <r>
      <rPr>
        <sz val="10"/>
        <color rgb="FF000000"/>
        <rFont val="Times New Roman"/>
        <family val="1"/>
        <charset val="1"/>
      </rPr>
      <t>materiāli (</t>
    </r>
    <r>
      <rPr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</si>
  <si>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r>
      <rPr>
        <sz val="10"/>
        <color rgb="FF000000"/>
        <rFont val="Times New Roman"/>
        <family val="1"/>
        <charset val="1"/>
      </rPr>
      <t>mehānismi (</t>
    </r>
    <r>
      <rPr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</si>
  <si>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r>
      <rPr>
        <b/>
        <sz val="10"/>
        <color rgb="FF000000"/>
        <rFont val="Times New Roman"/>
        <family val="1"/>
        <charset val="1"/>
      </rPr>
      <t>summa (</t>
    </r>
    <r>
      <rPr>
        <b/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</si>
  <si>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t>1.1</t>
  </si>
  <si>
    <t>Esošās betona ietves demontāža</t>
  </si>
  <si>
    <r>
      <rPr>
        <sz val="10"/>
        <color rgb="FF000000"/>
        <rFont val="Times New Roman"/>
        <family val="1"/>
        <charset val="1"/>
      </rPr>
      <t>m</t>
    </r>
    <r>
      <rPr>
        <vertAlign val="superscript"/>
        <sz val="10"/>
        <color rgb="FF000000"/>
        <rFont val="Times New Roman"/>
        <family val="1"/>
        <charset val="186"/>
      </rPr>
      <t>2</t>
    </r>
  </si>
  <si>
    <t>1.2</t>
  </si>
  <si>
    <t>Bruģētas ietves izbūve (bruģakmens 200x100x60)</t>
  </si>
  <si>
    <t>1.3</t>
  </si>
  <si>
    <t>Ietvju apmales (800x200x70)</t>
  </si>
  <si>
    <t>m</t>
  </si>
  <si>
    <t>1.4</t>
  </si>
  <si>
    <t>Melnzemes piepildīšana gar trotuāru zālāja sēšanai</t>
  </si>
  <si>
    <t>1.5</t>
  </si>
  <si>
    <t>Akas pamatnes remonts</t>
  </si>
  <si>
    <t>gab.</t>
  </si>
  <si>
    <t xml:space="preserve">Tiešās izmaksas kopā </t>
  </si>
  <si>
    <t>VSAOI 24,09%</t>
  </si>
  <si>
    <t>Pavisam kopā bez PVN</t>
  </si>
  <si>
    <t>PVN 21%</t>
  </si>
  <si>
    <t>Pavisam kopā ar PVN</t>
  </si>
  <si>
    <t xml:space="preserve">Skaidrojošs apraksts </t>
  </si>
  <si>
    <t>Pirmās grupas ieceres dokumentācija ietves izbūvei izgatavota saskaņā ar pasūtījumu no Balvu novada P/A ''SAN-TEX'', Reģ.Nr. 90001663120</t>
  </si>
  <si>
    <t xml:space="preserve">Objekta adrese: </t>
  </si>
  <si>
    <t>Brīvības iela 89, Balvi, Balvu novads, zemes kadastra Nr.38010040308001</t>
  </si>
  <si>
    <t xml:space="preserve">Paredzēta sekojošu darbu izpilde: </t>
  </si>
  <si>
    <t>·</t>
  </si>
  <si>
    <t xml:space="preserve">Izbūvēt bruģētu ietvi 1 m platumā </t>
  </si>
  <si>
    <t xml:space="preserve">Bruģēta ietve </t>
  </si>
  <si>
    <t>··</t>
  </si>
  <si>
    <t xml:space="preserve">Esošās ietves demontāža, utilizācija </t>
  </si>
  <si>
    <t>Salizturīgā kārta (kf&gt;1m/dnn), h=15cm</t>
  </si>
  <si>
    <t>Šķembu maisījums 0/45, h=10cm</t>
  </si>
  <si>
    <t>Šķembu izsiju 0/5 izlīdzinošā kārta, h=3cm</t>
  </si>
  <si>
    <t xml:space="preserve">Bruģakmens 200x100x60 </t>
  </si>
  <si>
    <t>Ietvju apmale 800x200x70</t>
  </si>
  <si>
    <t xml:space="preserve">Melnzemes piepildīšana </t>
  </si>
  <si>
    <t xml:space="preserve">Piezīmes: </t>
  </si>
  <si>
    <t xml:space="preserve">Pirms rakšanas darbu uzsākšanas pārbaudīt esošo inženierkomunikāciju tīklu esamību dabā, pieaicinot attiecīgo firmu pārstāvjus, pazemes komunikāciju (vadu, kabeļu u.c.) atrašanās vietu noteikšanai. Objekta apsekošana obligāta. </t>
  </si>
  <si>
    <t>20___.gada ___.augustā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</si>
</sst>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1"/>
    </font>
    <font>
      <b/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i/>
      <sz val="10"/>
      <color rgb="FF414142"/>
      <name val="Times New Roman"/>
      <family val="1"/>
      <charset val="186"/>
    </font>
    <font>
      <b/>
      <i/>
      <sz val="10"/>
      <color rgb="FF000000"/>
      <name val="Times New Roman"/>
      <family val="1"/>
      <charset val="1"/>
    </font>
    <font>
      <vertAlign val="superscript"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1"/>
      <color rgb="FF00000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/>
    <xf numFmtId="0" fontId="5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7" fillId="0" borderId="0" xfId="0" applyFont="1"/>
    <xf numFmtId="0" fontId="0" fillId="0" borderId="0" xfId="0" applyFont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</cellXfs>
  <cellStyles count="1">
    <cellStyle name="Parastais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141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20"/>
  <sheetViews>
    <sheetView tabSelected="1" zoomScaleNormal="100" workbookViewId="0">
      <selection activeCell="A6" sqref="A6"/>
    </sheetView>
  </sheetViews>
  <sheetFormatPr defaultRowHeight="15"/>
  <cols>
    <col min="1" max="1" width="6" style="1" customWidth="1"/>
    <col min="2" max="2" width="40.85546875" style="1" customWidth="1"/>
    <col min="3" max="3" width="6.140625" style="1" customWidth="1"/>
    <col min="4" max="4" width="6.28515625" style="1" customWidth="1"/>
    <col min="5" max="5" width="8.85546875" style="1" customWidth="1"/>
    <col min="6" max="6" width="6.5703125" style="1" customWidth="1"/>
    <col min="7" max="7" width="6" style="1" customWidth="1"/>
    <col min="8" max="8" width="5" style="1" customWidth="1"/>
    <col min="9" max="9" width="4" style="1" customWidth="1"/>
    <col min="10" max="10" width="6.85546875" style="1" customWidth="1"/>
    <col min="11" max="11" width="7.42578125" style="1" customWidth="1"/>
    <col min="12" max="13" width="6.28515625" style="1" customWidth="1"/>
    <col min="14" max="14" width="5.140625" style="1" customWidth="1"/>
    <col min="15" max="15" width="6.5703125" style="1" customWidth="1"/>
    <col min="16" max="16" width="8.7109375" style="1" customWidth="1"/>
    <col min="17" max="1025" width="8.7109375" customWidth="1"/>
  </cols>
  <sheetData>
    <row r="1" spans="1:19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2"/>
      <c r="Q1" s="3"/>
    </row>
    <row r="2" spans="1:19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"/>
      <c r="Q2" s="5"/>
    </row>
    <row r="3" spans="1:19" ht="12.75" customHeight="1">
      <c r="A3" s="35" t="s">
        <v>1</v>
      </c>
      <c r="B3" s="35"/>
      <c r="C3" s="42" t="s">
        <v>2</v>
      </c>
      <c r="D3" s="42"/>
      <c r="E3" s="42"/>
      <c r="F3" s="42"/>
      <c r="G3" s="42"/>
      <c r="H3" s="42"/>
      <c r="I3" s="42"/>
      <c r="J3" s="42"/>
      <c r="K3" s="6"/>
      <c r="L3" s="6"/>
      <c r="M3" s="7"/>
      <c r="N3" s="7"/>
      <c r="Q3" s="8"/>
    </row>
    <row r="4" spans="1:19" ht="13.5" customHeight="1">
      <c r="A4" s="35" t="s">
        <v>3</v>
      </c>
      <c r="B4" s="35"/>
      <c r="C4" s="43" t="s">
        <v>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Q4" s="8"/>
    </row>
    <row r="5" spans="1:19" ht="13.5" customHeight="1">
      <c r="A5" s="35" t="s">
        <v>5</v>
      </c>
      <c r="B5" s="35"/>
      <c r="C5" s="36" t="s">
        <v>6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Q5" s="8"/>
    </row>
    <row r="6" spans="1:19" ht="15.75">
      <c r="A6" s="1" t="s">
        <v>60</v>
      </c>
      <c r="I6" s="37" t="s">
        <v>7</v>
      </c>
      <c r="J6" s="37"/>
      <c r="K6" s="37"/>
      <c r="L6" s="37"/>
      <c r="M6" s="37"/>
      <c r="N6" s="37"/>
      <c r="O6" s="37"/>
      <c r="Q6" s="8"/>
    </row>
    <row r="7" spans="1:19" ht="20.25" customHeight="1">
      <c r="A7" s="38" t="s">
        <v>8</v>
      </c>
      <c r="B7" s="39" t="s">
        <v>9</v>
      </c>
      <c r="C7" s="40" t="s">
        <v>10</v>
      </c>
      <c r="D7" s="40" t="s">
        <v>11</v>
      </c>
      <c r="E7" s="39" t="s">
        <v>12</v>
      </c>
      <c r="F7" s="39"/>
      <c r="G7" s="39"/>
      <c r="H7" s="39"/>
      <c r="I7" s="39"/>
      <c r="J7" s="39"/>
      <c r="K7" s="39" t="s">
        <v>13</v>
      </c>
      <c r="L7" s="39"/>
      <c r="M7" s="39"/>
      <c r="N7" s="39"/>
      <c r="O7" s="39"/>
    </row>
    <row r="8" spans="1:19" ht="65.25" customHeight="1">
      <c r="A8" s="38"/>
      <c r="B8" s="39"/>
      <c r="C8" s="40"/>
      <c r="D8" s="40"/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10" t="s">
        <v>19</v>
      </c>
      <c r="K8" s="9" t="s">
        <v>20</v>
      </c>
      <c r="L8" s="9" t="s">
        <v>16</v>
      </c>
      <c r="M8" s="9" t="s">
        <v>21</v>
      </c>
      <c r="N8" s="9" t="s">
        <v>22</v>
      </c>
      <c r="O8" s="10" t="s">
        <v>23</v>
      </c>
    </row>
    <row r="9" spans="1:19" s="13" customFormat="1">
      <c r="A9" s="11">
        <v>1</v>
      </c>
      <c r="B9" s="11">
        <v>3</v>
      </c>
      <c r="C9" s="11">
        <v>4</v>
      </c>
      <c r="D9" s="11">
        <v>5</v>
      </c>
      <c r="E9" s="11">
        <v>6</v>
      </c>
      <c r="F9" s="11">
        <v>7</v>
      </c>
      <c r="G9" s="11">
        <v>8</v>
      </c>
      <c r="H9" s="11">
        <v>9</v>
      </c>
      <c r="I9" s="11">
        <v>10</v>
      </c>
      <c r="J9" s="11">
        <v>11</v>
      </c>
      <c r="K9" s="11">
        <v>12</v>
      </c>
      <c r="L9" s="11">
        <v>13</v>
      </c>
      <c r="M9" s="11">
        <v>14</v>
      </c>
      <c r="N9" s="11">
        <v>15</v>
      </c>
      <c r="O9" s="11">
        <v>16</v>
      </c>
      <c r="P9" s="12"/>
    </row>
    <row r="10" spans="1:19" s="13" customFormat="1" ht="25.5">
      <c r="A10" s="14">
        <v>1</v>
      </c>
      <c r="B10" s="15" t="s">
        <v>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2"/>
    </row>
    <row r="11" spans="1:19" ht="15.95" customHeight="1">
      <c r="A11" s="17" t="s">
        <v>24</v>
      </c>
      <c r="B11" s="18" t="s">
        <v>25</v>
      </c>
      <c r="C11" s="19" t="s">
        <v>26</v>
      </c>
      <c r="D11" s="19">
        <v>29</v>
      </c>
      <c r="E11" s="20" t="e">
        <f>G11/F11</f>
        <v>#DIV/0!</v>
      </c>
      <c r="F11" s="20"/>
      <c r="G11" s="20"/>
      <c r="H11" s="20"/>
      <c r="I11" s="20"/>
      <c r="J11" s="20">
        <f>SUM(G11:I11)</f>
        <v>0</v>
      </c>
      <c r="K11" s="20" t="e">
        <f>D11*E11</f>
        <v>#DIV/0!</v>
      </c>
      <c r="L11" s="20">
        <f>D11*G11</f>
        <v>0</v>
      </c>
      <c r="M11" s="20">
        <f>D11*H11</f>
        <v>0</v>
      </c>
      <c r="N11" s="20">
        <f>D11*I11</f>
        <v>0</v>
      </c>
      <c r="O11" s="20">
        <f>SUM(L11:N11)</f>
        <v>0</v>
      </c>
    </row>
    <row r="12" spans="1:19" ht="15.95" customHeight="1">
      <c r="A12" s="17" t="s">
        <v>27</v>
      </c>
      <c r="B12" s="21" t="s">
        <v>28</v>
      </c>
      <c r="C12" s="19" t="s">
        <v>26</v>
      </c>
      <c r="D12" s="19">
        <v>29</v>
      </c>
      <c r="E12" s="20" t="e">
        <f>G12/F12</f>
        <v>#DIV/0!</v>
      </c>
      <c r="F12" s="20"/>
      <c r="G12" s="20"/>
      <c r="H12" s="20"/>
      <c r="I12" s="20"/>
      <c r="J12" s="20">
        <f>SUM(G12:I12)</f>
        <v>0</v>
      </c>
      <c r="K12" s="20" t="e">
        <f>D12*E12</f>
        <v>#DIV/0!</v>
      </c>
      <c r="L12" s="20">
        <f>D12*G12</f>
        <v>0</v>
      </c>
      <c r="M12" s="20">
        <f>D12*H12</f>
        <v>0</v>
      </c>
      <c r="N12" s="20">
        <f>D12*I12</f>
        <v>0</v>
      </c>
      <c r="O12" s="20">
        <f>SUM(L12:N12)</f>
        <v>0</v>
      </c>
    </row>
    <row r="13" spans="1:19" ht="15.95" customHeight="1">
      <c r="A13" s="17" t="s">
        <v>29</v>
      </c>
      <c r="B13" s="22" t="s">
        <v>30</v>
      </c>
      <c r="C13" s="19" t="s">
        <v>31</v>
      </c>
      <c r="D13" s="19">
        <v>58</v>
      </c>
      <c r="E13" s="20" t="e">
        <f>G13/F13</f>
        <v>#DIV/0!</v>
      </c>
      <c r="F13" s="20"/>
      <c r="G13" s="20"/>
      <c r="H13" s="20"/>
      <c r="I13" s="20"/>
      <c r="J13" s="20">
        <f>SUM(G13:I13)</f>
        <v>0</v>
      </c>
      <c r="K13" s="20" t="e">
        <f>D13*E13</f>
        <v>#DIV/0!</v>
      </c>
      <c r="L13" s="20">
        <f>D13*G13</f>
        <v>0</v>
      </c>
      <c r="M13" s="20">
        <f>D13*H13</f>
        <v>0</v>
      </c>
      <c r="N13" s="20">
        <f>D13*I13</f>
        <v>0</v>
      </c>
      <c r="O13" s="20">
        <f>SUM(L13:N13)</f>
        <v>0</v>
      </c>
    </row>
    <row r="14" spans="1:19" ht="15.95" customHeight="1">
      <c r="A14" s="17" t="s">
        <v>32</v>
      </c>
      <c r="B14" s="23" t="s">
        <v>33</v>
      </c>
      <c r="C14" s="19" t="s">
        <v>31</v>
      </c>
      <c r="D14" s="19">
        <v>58</v>
      </c>
      <c r="E14" s="20" t="e">
        <f>G14/F14</f>
        <v>#DIV/0!</v>
      </c>
      <c r="F14" s="20"/>
      <c r="G14" s="20"/>
      <c r="H14" s="20"/>
      <c r="I14" s="20"/>
      <c r="J14" s="20">
        <f>SUM(G14:I14)</f>
        <v>0</v>
      </c>
      <c r="K14" s="20" t="e">
        <f>D14*E14</f>
        <v>#DIV/0!</v>
      </c>
      <c r="L14" s="20">
        <f>D14*G14</f>
        <v>0</v>
      </c>
      <c r="M14" s="20">
        <f>D14*H14</f>
        <v>0</v>
      </c>
      <c r="N14" s="20">
        <f>D14*I14</f>
        <v>0</v>
      </c>
      <c r="O14" s="20">
        <f>SUM(L14:N14)</f>
        <v>0</v>
      </c>
    </row>
    <row r="15" spans="1:19" ht="15.95" customHeight="1">
      <c r="A15" s="17" t="s">
        <v>34</v>
      </c>
      <c r="B15" s="23" t="s">
        <v>35</v>
      </c>
      <c r="C15" s="19" t="s">
        <v>36</v>
      </c>
      <c r="D15" s="19">
        <v>1</v>
      </c>
      <c r="E15" s="20" t="e">
        <f>G15/F15</f>
        <v>#DIV/0!</v>
      </c>
      <c r="F15" s="20"/>
      <c r="G15" s="20"/>
      <c r="H15" s="20"/>
      <c r="I15" s="20"/>
      <c r="J15" s="20">
        <f>SUM(G15:I15)</f>
        <v>0</v>
      </c>
      <c r="K15" s="20" t="e">
        <f>D15*E15</f>
        <v>#DIV/0!</v>
      </c>
      <c r="L15" s="20">
        <f>D15*G15</f>
        <v>0</v>
      </c>
      <c r="M15" s="20">
        <f>D15*H15</f>
        <v>0</v>
      </c>
      <c r="N15" s="20">
        <f>D15*I15</f>
        <v>0</v>
      </c>
      <c r="O15" s="20">
        <f>SUM(L15:N15)</f>
        <v>0</v>
      </c>
      <c r="S15" s="24"/>
    </row>
    <row r="16" spans="1:19">
      <c r="A16"/>
      <c r="B16"/>
      <c r="C16"/>
      <c r="D16"/>
      <c r="E16"/>
      <c r="F16" s="34" t="s">
        <v>37</v>
      </c>
      <c r="G16" s="34"/>
      <c r="H16" s="34"/>
      <c r="I16" s="34"/>
      <c r="J16" s="34"/>
      <c r="K16" s="25" t="e">
        <f>SUM(K11:K14)</f>
        <v>#DIV/0!</v>
      </c>
      <c r="L16" s="26">
        <f>SUM(L11:L14)</f>
        <v>0</v>
      </c>
      <c r="M16" s="26">
        <f>SUM(M11:M15)</f>
        <v>0</v>
      </c>
      <c r="N16" s="26">
        <f>SUM(N11:N14)</f>
        <v>0</v>
      </c>
      <c r="O16" s="26">
        <f>SUM(O11:O14)</f>
        <v>0</v>
      </c>
    </row>
    <row r="17" spans="1:15">
      <c r="A17"/>
      <c r="B17"/>
      <c r="C17"/>
      <c r="D17"/>
      <c r="E17"/>
      <c r="F17" s="34" t="s">
        <v>38</v>
      </c>
      <c r="G17" s="34"/>
      <c r="H17" s="34"/>
      <c r="I17" s="34"/>
      <c r="J17" s="34">
        <v>0.2409</v>
      </c>
      <c r="K17" s="27"/>
      <c r="L17" s="27"/>
      <c r="M17" s="27"/>
      <c r="N17" s="27"/>
      <c r="O17" s="28">
        <f>L16*24.09%</f>
        <v>0</v>
      </c>
    </row>
    <row r="18" spans="1:15">
      <c r="A18"/>
      <c r="B18"/>
      <c r="C18"/>
      <c r="D18"/>
      <c r="E18"/>
      <c r="F18" s="34" t="s">
        <v>39</v>
      </c>
      <c r="G18" s="34"/>
      <c r="H18" s="34"/>
      <c r="I18" s="34"/>
      <c r="J18" s="34"/>
      <c r="K18" s="27"/>
      <c r="L18" s="27"/>
      <c r="M18" s="27"/>
      <c r="N18" s="27"/>
      <c r="O18" s="28">
        <f>O16+O17</f>
        <v>0</v>
      </c>
    </row>
    <row r="19" spans="1:15">
      <c r="A19"/>
      <c r="B19"/>
      <c r="C19"/>
      <c r="D19"/>
      <c r="E19"/>
      <c r="F19" s="34" t="s">
        <v>40</v>
      </c>
      <c r="G19" s="34"/>
      <c r="H19" s="34"/>
      <c r="I19" s="34"/>
      <c r="J19" s="34"/>
      <c r="K19" s="27"/>
      <c r="L19" s="27"/>
      <c r="M19" s="27"/>
      <c r="N19" s="27"/>
      <c r="O19" s="28">
        <f>O18*21%</f>
        <v>0</v>
      </c>
    </row>
    <row r="20" spans="1:15">
      <c r="F20" s="34" t="s">
        <v>41</v>
      </c>
      <c r="G20" s="34"/>
      <c r="H20" s="34"/>
      <c r="I20" s="34"/>
      <c r="J20" s="34"/>
      <c r="K20" s="27"/>
      <c r="L20" s="27"/>
      <c r="M20" s="27"/>
      <c r="N20" s="27"/>
      <c r="O20" s="26">
        <f>O18+O19</f>
        <v>0</v>
      </c>
    </row>
  </sheetData>
  <mergeCells count="20">
    <mergeCell ref="A1:O1"/>
    <mergeCell ref="A2:O2"/>
    <mergeCell ref="A3:B3"/>
    <mergeCell ref="C3:J3"/>
    <mergeCell ref="A4:B4"/>
    <mergeCell ref="C4:N4"/>
    <mergeCell ref="A5:B5"/>
    <mergeCell ref="C5:N5"/>
    <mergeCell ref="I6:O6"/>
    <mergeCell ref="A7:A8"/>
    <mergeCell ref="B7:B8"/>
    <mergeCell ref="C7:C8"/>
    <mergeCell ref="D7:D8"/>
    <mergeCell ref="E7:J7"/>
    <mergeCell ref="K7:O7"/>
    <mergeCell ref="F16:J16"/>
    <mergeCell ref="F17:J17"/>
    <mergeCell ref="F18:J18"/>
    <mergeCell ref="F19:J19"/>
    <mergeCell ref="F20:J20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22"/>
  <sheetViews>
    <sheetView topLeftCell="A7" zoomScaleNormal="100" workbookViewId="0">
      <selection activeCell="M19" sqref="M19"/>
    </sheetView>
  </sheetViews>
  <sheetFormatPr defaultRowHeight="15"/>
  <cols>
    <col min="1" max="1025" width="8.7109375" customWidth="1"/>
  </cols>
  <sheetData>
    <row r="1" spans="1:9" ht="18.75">
      <c r="A1" s="47" t="s">
        <v>42</v>
      </c>
      <c r="B1" s="47"/>
      <c r="C1" s="47"/>
      <c r="D1" s="47"/>
      <c r="E1" s="47"/>
      <c r="F1" s="47"/>
      <c r="G1" s="47"/>
      <c r="H1" s="47"/>
      <c r="I1" s="47"/>
    </row>
    <row r="2" spans="1:9">
      <c r="A2" s="29"/>
      <c r="B2" s="29"/>
      <c r="C2" s="29"/>
      <c r="D2" s="29"/>
      <c r="E2" s="29"/>
      <c r="F2" s="29"/>
      <c r="G2" s="29"/>
      <c r="H2" s="29"/>
      <c r="I2" s="29"/>
    </row>
    <row r="3" spans="1:9" ht="34.5" customHeight="1">
      <c r="A3" s="45" t="s">
        <v>43</v>
      </c>
      <c r="B3" s="45"/>
      <c r="C3" s="45"/>
      <c r="D3" s="45"/>
      <c r="E3" s="45"/>
      <c r="F3" s="45"/>
      <c r="G3" s="45"/>
      <c r="H3" s="45"/>
      <c r="I3" s="45"/>
    </row>
    <row r="4" spans="1:9" ht="21.75" customHeight="1">
      <c r="A4" s="8"/>
      <c r="B4" s="8"/>
      <c r="C4" s="8"/>
      <c r="D4" s="8"/>
      <c r="E4" s="8"/>
      <c r="F4" s="8"/>
      <c r="G4" s="8"/>
      <c r="H4" s="8"/>
      <c r="I4" s="8"/>
    </row>
    <row r="5" spans="1:9" ht="31.5" customHeight="1">
      <c r="A5" s="44" t="s">
        <v>44</v>
      </c>
      <c r="B5" s="44"/>
      <c r="C5" s="45" t="s">
        <v>45</v>
      </c>
      <c r="D5" s="45"/>
      <c r="E5" s="45"/>
      <c r="F5" s="45"/>
      <c r="G5" s="45"/>
      <c r="H5" s="45"/>
      <c r="I5" s="45"/>
    </row>
    <row r="6" spans="1:9" ht="25.5" customHeight="1">
      <c r="A6" s="8"/>
      <c r="B6" s="8"/>
      <c r="C6" s="8"/>
      <c r="D6" s="8"/>
      <c r="E6" s="8"/>
      <c r="F6" s="8"/>
      <c r="G6" s="8"/>
      <c r="H6" s="8"/>
      <c r="I6" s="8"/>
    </row>
    <row r="7" spans="1:9" ht="27" customHeight="1">
      <c r="A7" s="48" t="s">
        <v>46</v>
      </c>
      <c r="B7" s="48"/>
      <c r="C7" s="48"/>
      <c r="D7" s="48"/>
      <c r="E7" s="8"/>
      <c r="F7" s="8"/>
      <c r="G7" s="8"/>
      <c r="H7" s="8"/>
      <c r="I7" s="8"/>
    </row>
    <row r="8" spans="1:9" ht="19.5" customHeight="1">
      <c r="A8" s="8"/>
      <c r="B8" s="30"/>
      <c r="C8" s="31" t="s">
        <v>47</v>
      </c>
      <c r="D8" s="45" t="s">
        <v>48</v>
      </c>
      <c r="E8" s="45"/>
      <c r="F8" s="45"/>
      <c r="G8" s="45"/>
      <c r="H8" s="45"/>
      <c r="I8" s="45"/>
    </row>
    <row r="9" spans="1:9" ht="24" customHeight="1">
      <c r="A9" s="8"/>
      <c r="B9" s="30"/>
      <c r="C9" s="31" t="s">
        <v>47</v>
      </c>
      <c r="D9" s="46" t="s">
        <v>49</v>
      </c>
      <c r="E9" s="46"/>
      <c r="F9" s="46"/>
      <c r="G9" s="46"/>
      <c r="H9" s="46"/>
      <c r="I9" s="46"/>
    </row>
    <row r="10" spans="1:9" ht="24" customHeight="1">
      <c r="A10" s="8"/>
      <c r="B10" s="8"/>
      <c r="C10" s="31"/>
      <c r="D10" s="31" t="s">
        <v>50</v>
      </c>
      <c r="E10" s="46" t="s">
        <v>51</v>
      </c>
      <c r="F10" s="46"/>
      <c r="G10" s="46"/>
      <c r="H10" s="46"/>
      <c r="I10" s="46"/>
    </row>
    <row r="11" spans="1:9" ht="21" customHeight="1">
      <c r="A11" s="8"/>
      <c r="B11" s="8"/>
      <c r="C11" s="8"/>
      <c r="D11" s="31" t="s">
        <v>50</v>
      </c>
      <c r="E11" s="46" t="s">
        <v>52</v>
      </c>
      <c r="F11" s="46"/>
      <c r="G11" s="46"/>
      <c r="H11" s="46"/>
      <c r="I11" s="46"/>
    </row>
    <row r="12" spans="1:9" ht="23.25" customHeight="1">
      <c r="A12" s="8"/>
      <c r="B12" s="8"/>
      <c r="C12" s="8"/>
      <c r="D12" s="31" t="s">
        <v>50</v>
      </c>
      <c r="E12" s="46" t="s">
        <v>53</v>
      </c>
      <c r="F12" s="46"/>
      <c r="G12" s="46"/>
      <c r="H12" s="46"/>
      <c r="I12" s="46"/>
    </row>
    <row r="13" spans="1:9" ht="24" customHeight="1">
      <c r="A13" s="8"/>
      <c r="B13" s="8"/>
      <c r="C13" s="8"/>
      <c r="D13" s="31" t="s">
        <v>50</v>
      </c>
      <c r="E13" s="46" t="s">
        <v>54</v>
      </c>
      <c r="F13" s="46"/>
      <c r="G13" s="46"/>
      <c r="H13" s="46"/>
      <c r="I13" s="46"/>
    </row>
    <row r="14" spans="1:9" ht="24" customHeight="1">
      <c r="A14" s="8"/>
      <c r="B14" s="8"/>
      <c r="C14" s="8"/>
      <c r="D14" s="31" t="s">
        <v>50</v>
      </c>
      <c r="E14" s="46" t="s">
        <v>55</v>
      </c>
      <c r="F14" s="46"/>
      <c r="G14" s="46"/>
      <c r="H14" s="46"/>
      <c r="I14" s="46"/>
    </row>
    <row r="15" spans="1:9" ht="24" customHeight="1">
      <c r="A15" s="8"/>
      <c r="B15" s="8"/>
      <c r="C15" s="8"/>
      <c r="D15" s="31" t="s">
        <v>50</v>
      </c>
      <c r="E15" s="46" t="s">
        <v>35</v>
      </c>
      <c r="F15" s="46"/>
      <c r="G15" s="46"/>
      <c r="H15" s="46"/>
      <c r="I15" s="46"/>
    </row>
    <row r="16" spans="1:9" ht="24" customHeight="1">
      <c r="A16" s="8"/>
      <c r="B16" s="8"/>
      <c r="C16" s="8"/>
      <c r="D16" s="31" t="s">
        <v>50</v>
      </c>
      <c r="E16" s="46" t="s">
        <v>56</v>
      </c>
      <c r="F16" s="46"/>
      <c r="G16" s="46"/>
      <c r="H16" s="46"/>
      <c r="I16" s="46"/>
    </row>
    <row r="17" spans="1:9" ht="24" customHeight="1">
      <c r="A17" s="8"/>
      <c r="B17" s="8"/>
      <c r="C17" s="8"/>
      <c r="D17" s="31" t="s">
        <v>50</v>
      </c>
      <c r="E17" s="46" t="s">
        <v>57</v>
      </c>
      <c r="F17" s="46"/>
      <c r="G17" s="46"/>
      <c r="H17" s="46"/>
      <c r="I17" s="46"/>
    </row>
    <row r="18" spans="1:9" ht="24" customHeight="1">
      <c r="A18" s="8"/>
      <c r="B18" s="8"/>
      <c r="C18" s="8"/>
      <c r="D18" s="31"/>
      <c r="E18" s="32"/>
      <c r="F18" s="33"/>
      <c r="G18" s="33"/>
      <c r="H18" s="33"/>
      <c r="I18" s="33"/>
    </row>
    <row r="19" spans="1:9" ht="29.25" customHeight="1">
      <c r="A19" s="44" t="s">
        <v>58</v>
      </c>
      <c r="B19" s="44"/>
      <c r="C19" s="45" t="s">
        <v>59</v>
      </c>
      <c r="D19" s="45"/>
      <c r="E19" s="45"/>
      <c r="F19" s="45"/>
      <c r="G19" s="45"/>
      <c r="H19" s="45"/>
      <c r="I19" s="45"/>
    </row>
    <row r="20" spans="1:9" ht="33.75" customHeight="1">
      <c r="C20" s="45"/>
      <c r="D20" s="45"/>
      <c r="E20" s="45"/>
      <c r="F20" s="45"/>
      <c r="G20" s="45"/>
      <c r="H20" s="45"/>
      <c r="I20" s="45"/>
    </row>
    <row r="21" spans="1:9" ht="24" customHeight="1"/>
    <row r="22" spans="1:9" ht="24" customHeight="1"/>
  </sheetData>
  <mergeCells count="17">
    <mergeCell ref="A1:I1"/>
    <mergeCell ref="A3:I3"/>
    <mergeCell ref="A5:B5"/>
    <mergeCell ref="C5:I5"/>
    <mergeCell ref="A7:D7"/>
    <mergeCell ref="D8:I8"/>
    <mergeCell ref="D9:I9"/>
    <mergeCell ref="E10:I10"/>
    <mergeCell ref="E11:I11"/>
    <mergeCell ref="E12:I12"/>
    <mergeCell ref="A19:B19"/>
    <mergeCell ref="C19:I20"/>
    <mergeCell ref="E13:I13"/>
    <mergeCell ref="E14:I14"/>
    <mergeCell ref="E15:I15"/>
    <mergeCell ref="E16:I16"/>
    <mergeCell ref="E17:I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Tāme </vt:lpstr>
      <vt:lpstr>Skaidrojošs apraksts </vt:lpstr>
      <vt:lpstr>Lapa3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21</cp:revision>
  <cp:lastPrinted>2019-08-05T10:01:24Z</cp:lastPrinted>
  <dcterms:created xsi:type="dcterms:W3CDTF">2017-03-03T07:05:31Z</dcterms:created>
  <dcterms:modified xsi:type="dcterms:W3CDTF">2019-08-06T10:44:36Z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BASTARDS TeaM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